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Материал" sheetId="1" r:id="rId1"/>
    <sheet name="Работа" sheetId="2" r:id="rId2"/>
  </sheets>
  <definedNames>
    <definedName name="_xlnm.Print_Area" localSheetId="0">'Материал'!$A$1:$D$47</definedName>
    <definedName name="_xlnm.Print_Area" localSheetId="1">'Работа'!$A$1:$F$44</definedName>
  </definedNames>
  <calcPr fullCalcOnLoad="1" refMode="R1C1"/>
</workbook>
</file>

<file path=xl/sharedStrings.xml><?xml version="1.0" encoding="utf-8"?>
<sst xmlns="http://schemas.openxmlformats.org/spreadsheetml/2006/main" count="104" uniqueCount="70">
  <si>
    <t>Россия, г.Н.Новгород, ул.Родионова, 23-а</t>
  </si>
  <si>
    <t>№</t>
  </si>
  <si>
    <t>Наименование материала</t>
  </si>
  <si>
    <t>Ед.изм.</t>
  </si>
  <si>
    <t>Цена</t>
  </si>
  <si>
    <t>м2</t>
  </si>
  <si>
    <t>шт</t>
  </si>
  <si>
    <t>мп</t>
  </si>
  <si>
    <t>Всего</t>
  </si>
  <si>
    <t>Желоб (D=125 мм), 3м</t>
  </si>
  <si>
    <t>Соединение желобов</t>
  </si>
  <si>
    <t>Заглушка желоба</t>
  </si>
  <si>
    <t>Угол внешний</t>
  </si>
  <si>
    <t>Угол внутренний</t>
  </si>
  <si>
    <t>Колено</t>
  </si>
  <si>
    <t>Отвод</t>
  </si>
  <si>
    <t>Кронштейн металлический для желоба</t>
  </si>
  <si>
    <t>Угол внешний 135 гр</t>
  </si>
  <si>
    <t>Угол внутренний 135 гр</t>
  </si>
  <si>
    <t>Воронка</t>
  </si>
  <si>
    <t>Паук</t>
  </si>
  <si>
    <t>Труба, 3м</t>
  </si>
  <si>
    <t>Труба, 2м</t>
  </si>
  <si>
    <t>Труба соединительная , 1м</t>
  </si>
  <si>
    <t>Герметик SOUDAL для кровли и водостока</t>
  </si>
  <si>
    <t>ИТОГО:</t>
  </si>
  <si>
    <t>ООО "Мастер-Люкс"</t>
  </si>
  <si>
    <t>Tел. (831) 415-01-65, 415-66-10, факс. 434-95-95</t>
  </si>
  <si>
    <t>СМЕТА</t>
  </si>
  <si>
    <t>Наименование и характеристика</t>
  </si>
  <si>
    <t>Ед.</t>
  </si>
  <si>
    <t>Объем</t>
  </si>
  <si>
    <t>стоимость, руб</t>
  </si>
  <si>
    <t>п.п</t>
  </si>
  <si>
    <t>работ</t>
  </si>
  <si>
    <t>изм.</t>
  </si>
  <si>
    <t>За ед.</t>
  </si>
  <si>
    <t>Монтаж стропильной конструкции</t>
  </si>
  <si>
    <t>Укладка гидроизоляции</t>
  </si>
  <si>
    <t>Монтаж разреженной обрешетки</t>
  </si>
  <si>
    <t>Монтаж металлочерепицы</t>
  </si>
  <si>
    <t>Монтаж гибкой черепицы (включая торцы, карнизы, ендовы, примыкания)</t>
  </si>
  <si>
    <t>Укладка подкладочного ковра</t>
  </si>
  <si>
    <t>Монтаж каркаса карниза</t>
  </si>
  <si>
    <t>Подшивка карнизов сайдингом</t>
  </si>
  <si>
    <t>Монтаж водосточных желобов</t>
  </si>
  <si>
    <t>Монтаж водосточных труб</t>
  </si>
  <si>
    <t>Монтаж обрешетки под утеплитель</t>
  </si>
  <si>
    <t>Монтаж утеплителя</t>
  </si>
  <si>
    <t>Укладка пароизоляции</t>
  </si>
  <si>
    <t>Монтаж мансардных окон</t>
  </si>
  <si>
    <t>Установка и разборка лесов</t>
  </si>
  <si>
    <t>Ком-е и транспортные расходы</t>
  </si>
  <si>
    <t>ВСЕГО</t>
  </si>
  <si>
    <t>Подрядчик</t>
  </si>
  <si>
    <t>Заказчик</t>
  </si>
  <si>
    <t>8-908-233-96-28</t>
  </si>
  <si>
    <t>Крепление трубы на дерево</t>
  </si>
  <si>
    <t>Крепление трубы на кирпич</t>
  </si>
  <si>
    <t>Монтаж сплошной обрешетки из OSB</t>
  </si>
  <si>
    <t>Кронштейн металлический карнизный</t>
  </si>
  <si>
    <t>Водосточная система 125/100, металл с двустор-им покрытием Пластизол Solano (Германия),  цвет-</t>
  </si>
  <si>
    <t>цена указана в рублях (включая НДС)</t>
  </si>
  <si>
    <t>RAL 9010* (белый)</t>
  </si>
  <si>
    <t>*Всегда на складе в Нижнем Новгороде</t>
  </si>
  <si>
    <t>Также мы можем предложить: МеталлочерепицаМеталл Профиль", Мягкая черепица , Водосточная система , Мансардные окна Velux (Дания), Факро, Кровельные листы Ондулин (Франция), металлические комплектующие (сандрики, отливы и т.д.). Пластиковые окна, гаражные ворота, рольставни.</t>
  </si>
  <si>
    <t>RAL 8017* (коричневый)</t>
  </si>
  <si>
    <t>RR 32 (т.коричневый)</t>
  </si>
  <si>
    <t>P363* (красный)</t>
  </si>
  <si>
    <t>Р362*(т.зеленый)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</si>
</sst>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 yyyy&quot; г.&quot;"/>
    <numFmt numFmtId="165" formatCode="#,##0.00&quot;р.&quot;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color indexed="12"/>
      <name val="Times New Roman Cyr"/>
      <family val="1"/>
    </font>
    <font>
      <sz val="10"/>
      <color indexed="12"/>
      <name val="Times New Roman CYR"/>
      <family val="1"/>
    </font>
    <font>
      <sz val="8"/>
      <name val="Arial"/>
      <family val="2"/>
    </font>
    <font>
      <i/>
      <sz val="14"/>
      <name val="Times New Roman Cyr"/>
      <family val="1"/>
    </font>
    <font>
      <b/>
      <i/>
      <sz val="14"/>
      <name val="Times New Roman Cyr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Border="1" applyAlignment="1">
      <alignment horizontal="justify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10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30" fillId="0" borderId="0" xfId="0" applyFont="1" applyBorder="1" applyAlignment="1">
      <alignment horizontal="left" vertical="top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4" fillId="0" borderId="0" xfId="0" applyFont="1" applyBorder="1" applyAlignment="1">
      <alignment vertical="top" wrapText="1"/>
    </xf>
    <xf numFmtId="0" fontId="34" fillId="0" borderId="0" xfId="0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2667000</xdr:colOff>
      <xdr:row>1</xdr:row>
      <xdr:rowOff>19050</xdr:rowOff>
    </xdr:from>
    <xdr:to>
      <xdr:col>3</xdr:col>
      <xdr:colOff>76200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180975"/>
          <a:ext cx="2495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3009900</xdr:colOff>
      <xdr:row>0</xdr:row>
      <xdr:rowOff>142875</xdr:rowOff>
    </xdr:from>
    <xdr:to>
      <xdr:col>2</xdr:col>
      <xdr:colOff>228600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42875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7"/>
  <sheetViews>
    <sheetView tabSelected="1" view="pageBreakPreview" zoomScale="90" zoomScaleSheetLayoutView="90" zoomScalePageLayoutView="0" workbookViewId="0" topLeftCell="A1">
      <selection activeCell="D42" sqref="D42"/>
    </sheetView>
  </sheetViews>
  <sheetFormatPr defaultColWidth="9.00390625" defaultRowHeight="12.75"/>
  <cols>
    <col min="1" max="1" width="6.375" style="1" customWidth="1"/>
    <col min="2" max="2" width="56.50390625" style="1" customWidth="1"/>
    <col min="3" max="3" width="10.25390625" style="1" customWidth="1"/>
    <col min="4" max="4" width="33.50390625" style="1" customWidth="1"/>
    <col min="5" max="5" width="9.125" style="1" customWidth="1"/>
    <col min="6" max="6" width="13.00390625" style="1" customWidth="1"/>
    <col min="7" max="7" width="15.875" style="1" customWidth="1"/>
    <col min="8" max="247" width="9.125" style="1" customWidth="1"/>
  </cols>
  <sheetData>
    <row r="2" ht="13.5">
      <c r="C2" s="2"/>
    </row>
    <row r="5" spans="2:4" ht="13.5">
      <c r="B5" s="57" t="s">
        <v>0</v>
      </c>
      <c r="C5" s="57"/>
      <c r="D5" s="57"/>
    </row>
    <row r="6" spans="2:4" ht="13.5">
      <c r="B6" s="4"/>
      <c r="C6" s="4"/>
      <c r="D6" s="4"/>
    </row>
    <row r="7" spans="1:4" ht="17.25">
      <c r="A7" s="12"/>
      <c r="B7" s="6"/>
      <c r="C7" s="12"/>
      <c r="D7" s="7"/>
    </row>
    <row r="8" spans="1:4" ht="15">
      <c r="A8" s="56" t="s">
        <v>61</v>
      </c>
      <c r="B8" s="56"/>
      <c r="C8" s="56"/>
      <c r="D8" s="56"/>
    </row>
    <row r="9" spans="1:4" ht="12.75">
      <c r="A9" s="55" t="s">
        <v>1</v>
      </c>
      <c r="B9" s="55" t="s">
        <v>2</v>
      </c>
      <c r="C9" s="55" t="s">
        <v>3</v>
      </c>
      <c r="D9" s="55" t="s">
        <v>4</v>
      </c>
    </row>
    <row r="10" spans="1:4" ht="12.75">
      <c r="A10" s="8">
        <v>1</v>
      </c>
      <c r="B10" s="9" t="s">
        <v>9</v>
      </c>
      <c r="C10" s="8" t="s">
        <v>6</v>
      </c>
      <c r="D10" s="13">
        <v>920</v>
      </c>
    </row>
    <row r="11" spans="1:4" ht="12.75">
      <c r="A11" s="8">
        <v>2</v>
      </c>
      <c r="B11" s="14" t="s">
        <v>16</v>
      </c>
      <c r="C11" s="8" t="s">
        <v>6</v>
      </c>
      <c r="D11" s="13">
        <v>175</v>
      </c>
    </row>
    <row r="12" spans="1:4" ht="12.75">
      <c r="A12" s="8">
        <v>3</v>
      </c>
      <c r="B12" s="14" t="s">
        <v>60</v>
      </c>
      <c r="C12" s="8" t="s">
        <v>6</v>
      </c>
      <c r="D12" s="13">
        <v>140</v>
      </c>
    </row>
    <row r="13" spans="1:4" ht="12.75">
      <c r="A13" s="8">
        <v>3</v>
      </c>
      <c r="B13" s="14" t="s">
        <v>10</v>
      </c>
      <c r="C13" s="8" t="s">
        <v>6</v>
      </c>
      <c r="D13" s="13">
        <v>200</v>
      </c>
    </row>
    <row r="14" spans="1:4" ht="12.75">
      <c r="A14" s="8">
        <v>4</v>
      </c>
      <c r="B14" s="14" t="s">
        <v>11</v>
      </c>
      <c r="C14" s="8" t="s">
        <v>6</v>
      </c>
      <c r="D14" s="13">
        <v>170</v>
      </c>
    </row>
    <row r="15" spans="1:4" ht="12.75">
      <c r="A15" s="8">
        <v>5</v>
      </c>
      <c r="B15" s="14" t="s">
        <v>12</v>
      </c>
      <c r="C15" s="8" t="s">
        <v>6</v>
      </c>
      <c r="D15" s="13">
        <v>835</v>
      </c>
    </row>
    <row r="16" spans="1:4" ht="12.75">
      <c r="A16" s="8">
        <v>6</v>
      </c>
      <c r="B16" s="14" t="s">
        <v>13</v>
      </c>
      <c r="C16" s="8" t="s">
        <v>6</v>
      </c>
      <c r="D16" s="13">
        <v>835</v>
      </c>
    </row>
    <row r="17" spans="1:4" ht="12.75">
      <c r="A17" s="8">
        <v>7</v>
      </c>
      <c r="B17" s="14" t="s">
        <v>17</v>
      </c>
      <c r="C17" s="8" t="s">
        <v>6</v>
      </c>
      <c r="D17" s="13">
        <v>1395</v>
      </c>
    </row>
    <row r="18" spans="1:4" ht="12.75">
      <c r="A18" s="8">
        <v>8</v>
      </c>
      <c r="B18" s="14" t="s">
        <v>18</v>
      </c>
      <c r="C18" s="8" t="s">
        <v>6</v>
      </c>
      <c r="D18" s="13">
        <v>1395</v>
      </c>
    </row>
    <row r="19" spans="1:4" ht="12.75">
      <c r="A19" s="8">
        <v>9</v>
      </c>
      <c r="B19" s="14" t="s">
        <v>19</v>
      </c>
      <c r="C19" s="8" t="s">
        <v>6</v>
      </c>
      <c r="D19" s="13">
        <v>380</v>
      </c>
    </row>
    <row r="20" spans="1:4" ht="12.75">
      <c r="A20" s="8">
        <v>10</v>
      </c>
      <c r="B20" s="14" t="s">
        <v>20</v>
      </c>
      <c r="C20" s="8" t="s">
        <v>6</v>
      </c>
      <c r="D20" s="13">
        <v>440</v>
      </c>
    </row>
    <row r="21" spans="1:4" ht="12.75">
      <c r="A21" s="8">
        <v>11</v>
      </c>
      <c r="B21" s="14" t="s">
        <v>21</v>
      </c>
      <c r="C21" s="8" t="s">
        <v>6</v>
      </c>
      <c r="D21" s="13">
        <v>1320</v>
      </c>
    </row>
    <row r="22" spans="1:4" ht="12.75">
      <c r="A22" s="8">
        <v>12</v>
      </c>
      <c r="B22" s="14" t="s">
        <v>22</v>
      </c>
      <c r="C22" s="8" t="s">
        <v>6</v>
      </c>
      <c r="D22" s="13">
        <v>885</v>
      </c>
    </row>
    <row r="23" spans="1:4" ht="12.75">
      <c r="A23" s="8">
        <v>13</v>
      </c>
      <c r="B23" s="14" t="s">
        <v>23</v>
      </c>
      <c r="C23" s="8" t="s">
        <v>6</v>
      </c>
      <c r="D23" s="13">
        <v>455</v>
      </c>
    </row>
    <row r="24" spans="1:4" ht="12.75">
      <c r="A24" s="8">
        <v>14</v>
      </c>
      <c r="B24" s="14" t="s">
        <v>14</v>
      </c>
      <c r="C24" s="8" t="s">
        <v>6</v>
      </c>
      <c r="D24" s="13">
        <v>390</v>
      </c>
    </row>
    <row r="25" spans="1:4" ht="12.75">
      <c r="A25" s="8">
        <v>15</v>
      </c>
      <c r="B25" s="14" t="s">
        <v>15</v>
      </c>
      <c r="C25" s="8" t="s">
        <v>6</v>
      </c>
      <c r="D25" s="13">
        <v>430</v>
      </c>
    </row>
    <row r="26" spans="1:4" ht="12.75">
      <c r="A26" s="8">
        <v>16</v>
      </c>
      <c r="B26" s="14" t="s">
        <v>57</v>
      </c>
      <c r="C26" s="8" t="s">
        <v>6</v>
      </c>
      <c r="D26" s="13">
        <v>155</v>
      </c>
    </row>
    <row r="27" spans="1:4" ht="12.75">
      <c r="A27" s="8">
        <v>17</v>
      </c>
      <c r="B27" s="14" t="s">
        <v>58</v>
      </c>
      <c r="C27" s="8" t="s">
        <v>6</v>
      </c>
      <c r="D27" s="13">
        <v>250</v>
      </c>
    </row>
    <row r="28" spans="1:4" ht="12.75">
      <c r="A28" s="8">
        <v>18</v>
      </c>
      <c r="B28" s="14" t="s">
        <v>24</v>
      </c>
      <c r="C28" s="8" t="s">
        <v>6</v>
      </c>
      <c r="D28" s="13">
        <v>395</v>
      </c>
    </row>
    <row r="29" spans="1:5" s="65" customFormat="1" ht="15">
      <c r="A29" s="63" t="s">
        <v>62</v>
      </c>
      <c r="B29" s="63"/>
      <c r="C29" s="63"/>
      <c r="D29" s="63"/>
      <c r="E29" s="64"/>
    </row>
    <row r="30" spans="1:5" s="68" customFormat="1" ht="7.5" customHeight="1">
      <c r="A30" s="66"/>
      <c r="B30" s="67"/>
      <c r="C30" s="67"/>
      <c r="D30" s="67"/>
      <c r="E30" s="67"/>
    </row>
    <row r="31" spans="1:5" s="68" customFormat="1" ht="15" customHeight="1">
      <c r="A31" s="68" t="s">
        <v>63</v>
      </c>
      <c r="C31" s="69"/>
      <c r="E31" s="69"/>
    </row>
    <row r="32" s="65" customFormat="1" ht="12.75">
      <c r="A32" s="65" t="s">
        <v>67</v>
      </c>
    </row>
    <row r="33" s="65" customFormat="1" ht="12.75">
      <c r="A33" s="65" t="s">
        <v>66</v>
      </c>
    </row>
    <row r="34" s="65" customFormat="1" ht="12.75">
      <c r="A34" s="65" t="s">
        <v>68</v>
      </c>
    </row>
    <row r="35" s="65" customFormat="1" ht="12.75">
      <c r="A35" s="65" t="s">
        <v>69</v>
      </c>
    </row>
    <row r="36" spans="1:5" s="65" customFormat="1" ht="12.75">
      <c r="A36" s="70" t="s">
        <v>64</v>
      </c>
      <c r="B36" s="70"/>
      <c r="C36" s="70"/>
      <c r="D36" s="70"/>
      <c r="E36" s="70"/>
    </row>
    <row r="37" s="68" customFormat="1" ht="19.5" customHeight="1"/>
    <row r="38" spans="1:15" s="65" customFormat="1" ht="62.25" customHeight="1">
      <c r="A38" s="71" t="s">
        <v>65</v>
      </c>
      <c r="B38" s="71"/>
      <c r="C38" s="71"/>
      <c r="D38" s="71"/>
      <c r="E38" s="71"/>
      <c r="F38" s="71"/>
      <c r="G38" s="72"/>
      <c r="H38" s="72"/>
      <c r="I38" s="72"/>
      <c r="J38" s="72"/>
      <c r="K38" s="72"/>
      <c r="L38" s="72"/>
      <c r="M38" s="72"/>
      <c r="N38" s="72"/>
      <c r="O38" s="72"/>
    </row>
    <row r="39" spans="1:4" ht="12.75">
      <c r="A39" s="12"/>
      <c r="B39" s="11"/>
      <c r="C39" s="12"/>
      <c r="D39" s="7"/>
    </row>
    <row r="40" spans="1:4" ht="12.75">
      <c r="A40" s="12"/>
      <c r="B40" s="11"/>
      <c r="C40" s="12"/>
      <c r="D40" s="7"/>
    </row>
    <row r="41" spans="1:2" ht="12.75">
      <c r="A41" s="5"/>
      <c r="B41"/>
    </row>
    <row r="42" ht="12.75">
      <c r="A42" s="5"/>
    </row>
    <row r="43" spans="1:2" ht="12.75">
      <c r="A43" s="17"/>
      <c r="B43"/>
    </row>
    <row r="44" spans="1:2" ht="12.75">
      <c r="A44" s="17"/>
      <c r="B44"/>
    </row>
    <row r="45" spans="1:3" ht="12.75">
      <c r="A45" s="18"/>
      <c r="B45"/>
      <c r="C45"/>
    </row>
    <row r="46" spans="2:3" ht="12.75">
      <c r="B46"/>
      <c r="C46"/>
    </row>
    <row r="47" spans="1:3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</sheetData>
  <sheetProtection selectLockedCells="1" selectUnlockedCells="1"/>
  <mergeCells count="5">
    <mergeCell ref="A38:F38"/>
    <mergeCell ref="B5:D5"/>
    <mergeCell ref="A29:D29"/>
    <mergeCell ref="A36:E36"/>
    <mergeCell ref="A8:D8"/>
  </mergeCells>
  <printOptions/>
  <pageMargins left="0.49027777777777776" right="0" top="0" bottom="0.5902777777777778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SheetLayoutView="100" zoomScalePageLayoutView="0" workbookViewId="0" topLeftCell="A1">
      <selection activeCell="B15" sqref="B15"/>
    </sheetView>
  </sheetViews>
  <sheetFormatPr defaultColWidth="9.125" defaultRowHeight="12.75"/>
  <cols>
    <col min="1" max="1" width="3.875" style="1" customWidth="1"/>
    <col min="2" max="2" width="61.50390625" style="1" customWidth="1"/>
    <col min="3" max="3" width="9.125" style="1" customWidth="1"/>
    <col min="4" max="4" width="10.875" style="1" customWidth="1"/>
    <col min="5" max="5" width="13.625" style="1" customWidth="1"/>
    <col min="6" max="6" width="11.875" style="1" customWidth="1"/>
    <col min="7" max="16384" width="9.125" style="1" customWidth="1"/>
  </cols>
  <sheetData>
    <row r="1" spans="1:6" ht="15">
      <c r="A1" s="20"/>
      <c r="B1" s="21"/>
      <c r="C1" s="21"/>
      <c r="D1" s="22"/>
      <c r="E1" s="21"/>
      <c r="F1" s="21"/>
    </row>
    <row r="2" spans="1:6" ht="15">
      <c r="A2" s="20"/>
      <c r="B2" s="21"/>
      <c r="C2" s="21"/>
      <c r="D2" s="22"/>
      <c r="E2" s="21"/>
      <c r="F2" s="21"/>
    </row>
    <row r="3" spans="1:6" ht="15">
      <c r="A3" s="20"/>
      <c r="B3" s="21"/>
      <c r="C3" s="21"/>
      <c r="D3" s="22"/>
      <c r="E3" s="21"/>
      <c r="F3" s="21"/>
    </row>
    <row r="4" spans="1:6" ht="15">
      <c r="A4" s="20"/>
      <c r="B4" s="21"/>
      <c r="C4" s="21"/>
      <c r="D4" s="22"/>
      <c r="E4" s="21"/>
      <c r="F4" s="21"/>
    </row>
    <row r="5" spans="1:6" ht="13.5" customHeight="1">
      <c r="A5" s="57" t="s">
        <v>0</v>
      </c>
      <c r="B5" s="57"/>
      <c r="C5" s="57"/>
      <c r="D5" s="57"/>
      <c r="E5" s="57"/>
      <c r="F5" s="57"/>
    </row>
    <row r="6" spans="1:6" ht="13.5">
      <c r="A6" s="57" t="s">
        <v>27</v>
      </c>
      <c r="B6" s="57"/>
      <c r="C6" s="57"/>
      <c r="D6" s="57"/>
      <c r="E6" s="57"/>
      <c r="F6" s="57"/>
    </row>
    <row r="7" spans="1:6" ht="15">
      <c r="A7" s="2"/>
      <c r="B7" s="21"/>
      <c r="C7" s="21"/>
      <c r="D7" s="22"/>
      <c r="E7" s="21"/>
      <c r="F7" s="21"/>
    </row>
    <row r="8" spans="1:6" ht="15">
      <c r="A8" s="59" t="e">
        <f>Материал!#REF!</f>
        <v>#REF!</v>
      </c>
      <c r="B8" s="59"/>
      <c r="C8" s="21"/>
      <c r="D8" s="22"/>
      <c r="E8" s="21"/>
      <c r="F8" s="21"/>
    </row>
    <row r="9" spans="1:6" ht="15">
      <c r="A9" s="5" t="e">
        <f>Материал!#REF!</f>
        <v>#REF!</v>
      </c>
      <c r="B9" s="4"/>
      <c r="C9" s="21"/>
      <c r="D9" s="22"/>
      <c r="E9" s="21"/>
      <c r="F9" s="21"/>
    </row>
    <row r="10" spans="1:6" ht="15">
      <c r="A10" s="5" t="e">
        <f>Материал!#REF!</f>
        <v>#REF!</v>
      </c>
      <c r="B10" s="4"/>
      <c r="C10" s="21"/>
      <c r="D10" s="22"/>
      <c r="E10" s="21"/>
      <c r="F10" s="21"/>
    </row>
    <row r="11" spans="1:6" ht="17.25">
      <c r="A11" s="60" t="s">
        <v>28</v>
      </c>
      <c r="B11" s="60"/>
      <c r="C11" s="60"/>
      <c r="D11" s="60"/>
      <c r="E11" s="60"/>
      <c r="F11" s="60"/>
    </row>
    <row r="12" spans="1:6" ht="15">
      <c r="A12" s="5"/>
      <c r="B12" s="4"/>
      <c r="C12" s="21"/>
      <c r="D12" s="22"/>
      <c r="E12" s="21"/>
      <c r="F12" s="21"/>
    </row>
    <row r="13" spans="1:6" ht="15" customHeight="1">
      <c r="A13" s="23" t="s">
        <v>1</v>
      </c>
      <c r="B13" s="24" t="s">
        <v>29</v>
      </c>
      <c r="C13" s="24" t="s">
        <v>30</v>
      </c>
      <c r="D13" s="61" t="s">
        <v>31</v>
      </c>
      <c r="E13" s="62" t="s">
        <v>32</v>
      </c>
      <c r="F13" s="62"/>
    </row>
    <row r="14" spans="1:6" ht="15">
      <c r="A14" s="25" t="s">
        <v>33</v>
      </c>
      <c r="B14" s="26" t="s">
        <v>34</v>
      </c>
      <c r="C14" s="26" t="s">
        <v>35</v>
      </c>
      <c r="D14" s="61"/>
      <c r="E14" s="26" t="s">
        <v>36</v>
      </c>
      <c r="F14" s="27" t="s">
        <v>8</v>
      </c>
    </row>
    <row r="15" spans="1:7" ht="12.75">
      <c r="A15" s="28">
        <v>1</v>
      </c>
      <c r="B15" s="29" t="s">
        <v>37</v>
      </c>
      <c r="C15" s="30" t="s">
        <v>5</v>
      </c>
      <c r="D15" s="31"/>
      <c r="E15" s="32">
        <v>350</v>
      </c>
      <c r="F15" s="33">
        <f aca="true" t="shared" si="0" ref="F15:F30">D15*E15</f>
        <v>0</v>
      </c>
      <c r="G15" s="34">
        <v>300</v>
      </c>
    </row>
    <row r="16" spans="1:7" ht="12.75">
      <c r="A16" s="35">
        <v>2</v>
      </c>
      <c r="B16" s="36" t="s">
        <v>38</v>
      </c>
      <c r="C16" s="8" t="s">
        <v>5</v>
      </c>
      <c r="D16" s="37"/>
      <c r="E16" s="10">
        <v>150</v>
      </c>
      <c r="F16" s="38">
        <f t="shared" si="0"/>
        <v>0</v>
      </c>
      <c r="G16" s="34">
        <v>120</v>
      </c>
    </row>
    <row r="17" spans="1:7" ht="12.75">
      <c r="A17" s="35">
        <v>3</v>
      </c>
      <c r="B17" s="36" t="s">
        <v>39</v>
      </c>
      <c r="C17" s="8" t="s">
        <v>5</v>
      </c>
      <c r="D17" s="37"/>
      <c r="E17" s="10">
        <v>200</v>
      </c>
      <c r="F17" s="38">
        <f t="shared" si="0"/>
        <v>0</v>
      </c>
      <c r="G17" s="34">
        <v>150</v>
      </c>
    </row>
    <row r="18" spans="1:7" ht="12.75">
      <c r="A18" s="35">
        <v>4</v>
      </c>
      <c r="B18" s="36" t="s">
        <v>59</v>
      </c>
      <c r="C18" s="8" t="s">
        <v>5</v>
      </c>
      <c r="D18" s="37"/>
      <c r="E18" s="10">
        <v>200</v>
      </c>
      <c r="F18" s="38">
        <f t="shared" si="0"/>
        <v>0</v>
      </c>
      <c r="G18" s="34">
        <v>150</v>
      </c>
    </row>
    <row r="19" spans="1:7" ht="12.75">
      <c r="A19" s="35">
        <v>5</v>
      </c>
      <c r="B19" s="9" t="s">
        <v>40</v>
      </c>
      <c r="C19" s="8" t="s">
        <v>5</v>
      </c>
      <c r="D19" s="39"/>
      <c r="E19" s="10">
        <v>350</v>
      </c>
      <c r="F19" s="38">
        <f t="shared" si="0"/>
        <v>0</v>
      </c>
      <c r="G19" s="34">
        <v>300</v>
      </c>
    </row>
    <row r="20" spans="1:7" ht="12.75">
      <c r="A20" s="35">
        <v>6</v>
      </c>
      <c r="B20" s="36" t="s">
        <v>41</v>
      </c>
      <c r="C20" s="40" t="s">
        <v>5</v>
      </c>
      <c r="D20" s="39"/>
      <c r="E20" s="10">
        <v>350</v>
      </c>
      <c r="F20" s="38">
        <f t="shared" si="0"/>
        <v>0</v>
      </c>
      <c r="G20" s="34">
        <v>300</v>
      </c>
    </row>
    <row r="21" spans="1:7" ht="12.75">
      <c r="A21" s="35">
        <v>7</v>
      </c>
      <c r="B21" s="36" t="s">
        <v>42</v>
      </c>
      <c r="C21" s="40" t="s">
        <v>5</v>
      </c>
      <c r="D21" s="39"/>
      <c r="E21" s="10">
        <v>150</v>
      </c>
      <c r="F21" s="38">
        <f t="shared" si="0"/>
        <v>0</v>
      </c>
      <c r="G21" s="34">
        <v>100</v>
      </c>
    </row>
    <row r="22" spans="1:7" ht="12.75">
      <c r="A22" s="35">
        <v>8</v>
      </c>
      <c r="B22" s="9" t="s">
        <v>43</v>
      </c>
      <c r="C22" s="8" t="s">
        <v>7</v>
      </c>
      <c r="D22" s="37"/>
      <c r="E22" s="10">
        <v>200</v>
      </c>
      <c r="F22" s="38">
        <f t="shared" si="0"/>
        <v>0</v>
      </c>
      <c r="G22" s="34">
        <v>150</v>
      </c>
    </row>
    <row r="23" spans="1:7" ht="12.75">
      <c r="A23" s="35">
        <v>9</v>
      </c>
      <c r="B23" s="9" t="s">
        <v>44</v>
      </c>
      <c r="C23" s="8" t="s">
        <v>7</v>
      </c>
      <c r="D23" s="37"/>
      <c r="E23" s="10">
        <v>300</v>
      </c>
      <c r="F23" s="38">
        <f t="shared" si="0"/>
        <v>0</v>
      </c>
      <c r="G23" s="34">
        <v>250</v>
      </c>
    </row>
    <row r="24" spans="1:7" ht="12.75">
      <c r="A24" s="35">
        <v>10</v>
      </c>
      <c r="B24" s="9" t="s">
        <v>45</v>
      </c>
      <c r="C24" s="8" t="s">
        <v>7</v>
      </c>
      <c r="D24" s="37"/>
      <c r="E24" s="10">
        <v>350</v>
      </c>
      <c r="F24" s="38">
        <f t="shared" si="0"/>
        <v>0</v>
      </c>
      <c r="G24" s="34">
        <v>300</v>
      </c>
    </row>
    <row r="25" spans="1:7" ht="12.75">
      <c r="A25" s="35">
        <v>11</v>
      </c>
      <c r="B25" s="9" t="s">
        <v>46</v>
      </c>
      <c r="C25" s="8" t="s">
        <v>7</v>
      </c>
      <c r="D25" s="37"/>
      <c r="E25" s="10">
        <v>250</v>
      </c>
      <c r="F25" s="38">
        <f t="shared" si="0"/>
        <v>0</v>
      </c>
      <c r="G25" s="34">
        <v>300</v>
      </c>
    </row>
    <row r="26" spans="1:7" ht="12.75">
      <c r="A26" s="35">
        <v>12</v>
      </c>
      <c r="B26" s="9" t="s">
        <v>47</v>
      </c>
      <c r="C26" s="8" t="s">
        <v>5</v>
      </c>
      <c r="D26" s="37"/>
      <c r="E26" s="10">
        <v>150</v>
      </c>
      <c r="F26" s="38">
        <f t="shared" si="0"/>
        <v>0</v>
      </c>
      <c r="G26" s="34">
        <v>120</v>
      </c>
    </row>
    <row r="27" spans="1:7" ht="12.75">
      <c r="A27" s="35">
        <v>13</v>
      </c>
      <c r="B27" s="9" t="s">
        <v>48</v>
      </c>
      <c r="C27" s="8" t="s">
        <v>5</v>
      </c>
      <c r="D27" s="37"/>
      <c r="E27" s="10">
        <v>300</v>
      </c>
      <c r="F27" s="38">
        <f t="shared" si="0"/>
        <v>0</v>
      </c>
      <c r="G27" s="34">
        <v>250</v>
      </c>
    </row>
    <row r="28" spans="1:7" ht="12.75">
      <c r="A28" s="35">
        <v>14</v>
      </c>
      <c r="B28" s="36" t="s">
        <v>49</v>
      </c>
      <c r="C28" s="8" t="s">
        <v>5</v>
      </c>
      <c r="D28" s="37"/>
      <c r="E28" s="10">
        <v>150</v>
      </c>
      <c r="F28" s="38">
        <f t="shared" si="0"/>
        <v>0</v>
      </c>
      <c r="G28" s="34">
        <v>100</v>
      </c>
    </row>
    <row r="29" spans="1:7" ht="12.75">
      <c r="A29" s="35">
        <v>15</v>
      </c>
      <c r="B29" s="36" t="s">
        <v>50</v>
      </c>
      <c r="C29" s="8" t="s">
        <v>6</v>
      </c>
      <c r="D29" s="37"/>
      <c r="E29" s="10">
        <v>7000</v>
      </c>
      <c r="F29" s="38">
        <f t="shared" si="0"/>
        <v>0</v>
      </c>
      <c r="G29" s="34">
        <v>5000</v>
      </c>
    </row>
    <row r="30" spans="1:7" ht="12.75">
      <c r="A30" s="41">
        <v>16</v>
      </c>
      <c r="B30" s="42" t="s">
        <v>51</v>
      </c>
      <c r="C30" s="43" t="s">
        <v>5</v>
      </c>
      <c r="D30" s="44"/>
      <c r="E30" s="45">
        <v>80</v>
      </c>
      <c r="F30" s="46">
        <f t="shared" si="0"/>
        <v>0</v>
      </c>
      <c r="G30" s="34">
        <v>60</v>
      </c>
    </row>
    <row r="31" spans="1:7" ht="12.75">
      <c r="A31" s="12"/>
      <c r="B31" s="47" t="s">
        <v>25</v>
      </c>
      <c r="C31" s="3"/>
      <c r="D31" s="48"/>
      <c r="E31" s="5"/>
      <c r="F31" s="49">
        <f>SUM(F15:F30)</f>
        <v>0</v>
      </c>
      <c r="G31" s="34"/>
    </row>
    <row r="32" spans="1:7" ht="12.75">
      <c r="A32" s="12"/>
      <c r="B32" s="15"/>
      <c r="C32" s="58" t="s">
        <v>52</v>
      </c>
      <c r="D32" s="58"/>
      <c r="E32" s="58"/>
      <c r="F32" s="49">
        <v>6000</v>
      </c>
      <c r="G32" s="34"/>
    </row>
    <row r="33" spans="1:7" ht="12.75">
      <c r="A33" s="12"/>
      <c r="B33" s="15"/>
      <c r="C33" s="3"/>
      <c r="D33" s="48"/>
      <c r="E33" s="7" t="s">
        <v>53</v>
      </c>
      <c r="F33" s="16">
        <f>SUM(F31:F32)</f>
        <v>6000</v>
      </c>
      <c r="G33" s="34"/>
    </row>
    <row r="35" spans="2:6" s="50" customFormat="1" ht="18">
      <c r="B35"/>
      <c r="C35" s="51"/>
      <c r="D35"/>
      <c r="E35" s="51"/>
      <c r="F35" s="52"/>
    </row>
    <row r="36" spans="2:4" ht="18">
      <c r="B36" s="51" t="s">
        <v>54</v>
      </c>
      <c r="D36" s="53" t="s">
        <v>55</v>
      </c>
    </row>
    <row r="38" ht="12.75">
      <c r="C38"/>
    </row>
    <row r="39" ht="12.75">
      <c r="C39"/>
    </row>
    <row r="40" ht="12.75">
      <c r="C40"/>
    </row>
    <row r="41" spans="2:4" ht="12.75">
      <c r="B41" s="5" t="s">
        <v>26</v>
      </c>
      <c r="D41"/>
    </row>
    <row r="42" spans="2:4" ht="12.75">
      <c r="B42" s="5"/>
      <c r="D42"/>
    </row>
    <row r="43" spans="2:4" ht="12.75">
      <c r="B43" s="5"/>
      <c r="D43"/>
    </row>
    <row r="44" ht="12.75">
      <c r="B44" s="54" t="s">
        <v>56</v>
      </c>
    </row>
    <row r="45" ht="12.75">
      <c r="B45" s="5"/>
    </row>
    <row r="46" ht="12.75">
      <c r="B46" s="5"/>
    </row>
    <row r="47" ht="12.75">
      <c r="B47" s="17"/>
    </row>
    <row r="48" ht="12.75">
      <c r="B48" s="17"/>
    </row>
  </sheetData>
  <sheetProtection selectLockedCells="1" selectUnlockedCells="1"/>
  <mergeCells count="7">
    <mergeCell ref="C32:E32"/>
    <mergeCell ref="A5:F5"/>
    <mergeCell ref="A6:F6"/>
    <mergeCell ref="A8:B8"/>
    <mergeCell ref="A11:F11"/>
    <mergeCell ref="D13:D14"/>
    <mergeCell ref="E13:F13"/>
  </mergeCells>
  <printOptions/>
  <pageMargins left="0.7875" right="0.7875" top="1.0527777777777778" bottom="1.0527777777777778" header="0.7875" footer="0.7875"/>
  <pageSetup horizontalDpi="300" verticalDpi="300" orientation="portrait" paperSize="9" scale="78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bader</dc:creator>
  <cp:keywords/>
  <dc:description/>
  <cp:lastModifiedBy>user</cp:lastModifiedBy>
  <cp:lastPrinted>2014-11-27T12:44:29Z</cp:lastPrinted>
  <dcterms:created xsi:type="dcterms:W3CDTF">2014-05-12T11:00:45Z</dcterms:created>
  <dcterms:modified xsi:type="dcterms:W3CDTF">2015-01-19T11:37:59Z</dcterms:modified>
  <cp:category/>
  <cp:version/>
  <cp:contentType/>
  <cp:contentStatus/>
</cp:coreProperties>
</file>